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7055" windowHeight="10830"/>
  </bookViews>
  <sheets>
    <sheet name="FY16nprmPRAHWs" sheetId="1" r:id="rId1"/>
  </sheets>
  <definedNames>
    <definedName name="PR_AHW_Calcs">FY16nprmPRAHWs!$A$2:$D$52</definedName>
  </definedNames>
  <calcPr calcId="145621"/>
</workbook>
</file>

<file path=xl/calcChain.xml><?xml version="1.0" encoding="utf-8"?>
<calcChain xmlns="http://schemas.openxmlformats.org/spreadsheetml/2006/main">
  <c r="D54" i="1" l="1"/>
  <c r="C54" i="1"/>
  <c r="C53" i="1"/>
  <c r="D53" i="1"/>
  <c r="B53" i="1"/>
</calcChain>
</file>

<file path=xl/sharedStrings.xml><?xml version="1.0" encoding="utf-8"?>
<sst xmlns="http://schemas.openxmlformats.org/spreadsheetml/2006/main" count="57" uniqueCount="57">
  <si>
    <t>400001</t>
  </si>
  <si>
    <t>400003</t>
  </si>
  <si>
    <t>400004</t>
  </si>
  <si>
    <t>400005</t>
  </si>
  <si>
    <t>400006</t>
  </si>
  <si>
    <t>400007</t>
  </si>
  <si>
    <t>400009</t>
  </si>
  <si>
    <t>400010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</si>
  <si>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</si>
  <si>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</si>
  <si>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</si>
  <si>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</si>
  <si>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</si>
  <si>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</si>
  <si>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</si>
  <si>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</si>
  <si>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</si>
  <si>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</si>
  <si>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400024</t>
  </si>
  <si>
    <t>400026</t>
  </si>
  <si>
    <t>400032</t>
  </si>
  <si>
    <t>400044</t>
  </si>
  <si>
    <t>400048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</si>
  <si>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</si>
  <si>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</si>
  <si>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</si>
  <si>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</si>
  <si>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</si>
  <si>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</si>
  <si>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</si>
  <si>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</si>
  <si>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</si>
  <si>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</si>
  <si>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</si>
  <si>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</si>
  <si>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</si>
  <si>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</si>
  <si>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</si>
  <si>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</si>
  <si>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</si>
  <si>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</si>
  <si>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400121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</si>
  <si>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</si>
  <si>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</si>
  <si>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</si>
  <si>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</si>
  <si>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</si>
  <si>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</si>
  <si>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</si>
  <si>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</si>
  <si>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PROVAHW Wages (Unadjusted)</t>
  </si>
  <si>
    <t>OCCMIX Wages (Adjusted)</t>
  </si>
  <si>
    <t>Provider</t>
  </si>
  <si>
    <t>Total Hours</t>
  </si>
  <si>
    <t>Puerto Rico AHW Calculation Factors</t>
  </si>
  <si>
    <t>Total: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</si>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</sst>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&quot;$&quot;#,##0.00"/>
  </numFmts>
  <fonts count="8" x14ac:knownFonts="1">
    <font>
      <sz val="10"/>
      <name val="MS Sans Serif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">
    <xf numFmtId="0" fontId="0" fillId="0" borderId="0" xfId="0"/>
    <xf numFmtId="0" fontId="4" fillId="0" borderId="0" xfId="0" applyFont="1"/>
    <xf numFmtId="0" fontId="6" fillId="3" borderId="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horizontal="right" vertical="center"/>
    </xf>
    <xf numFmtId="4" fontId="2" fillId="0" borderId="4" xfId="2" applyNumberFormat="1" applyFont="1" applyBorder="1" applyAlignment="1">
      <alignment horizontal="right"/>
    </xf>
    <xf numFmtId="0" fontId="6" fillId="0" borderId="4" xfId="1" applyFont="1" applyFill="1" applyBorder="1" applyAlignment="1">
      <alignment horizontal="center" vertical="center"/>
    </xf>
    <xf numFmtId="4" fontId="2" fillId="0" borderId="4" xfId="2" applyNumberFormat="1" applyFont="1" applyBorder="1" applyAlignment="1">
      <alignment horizontal="right"/>
    </xf>
    <xf numFmtId="164" fontId="7" fillId="0" borderId="4" xfId="2" applyNumberFormat="1" applyFont="1" applyBorder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pane ySplit="2" topLeftCell="A3" activePane="bottomLeft" state="frozen"/>
      <selection pane="bottomLeft" activeCell="A5" sqref="A5"/>
    </sheetView>
  </sheetViews>
  <sheetFormatPr defaultRowHeight="15" x14ac:dyDescent="0.25"/>
  <cols>
    <col min="1" max="1" width="10.7109375" style="1" customWidth="1"/>
    <col min="2" max="4" width="20.7109375" style="1" customWidth="1"/>
    <col min="5" max="16384" width="9.140625" style="1"/>
  </cols>
  <sheetData>
    <row r="1" spans="1:4" ht="18.75" x14ac:dyDescent="0.25">
      <c r="A1" s="12" t="s">
        <v>54</v>
      </c>
      <c r="B1" s="13"/>
      <c r="C1" s="13"/>
      <c r="D1" s="14"/>
    </row>
    <row r="2" spans="1:4" ht="30" x14ac:dyDescent="0.25">
      <c r="A2" s="2" t="s">
        <v>52</v>
      </c>
      <c r="B2" s="2" t="s">
        <v>53</v>
      </c>
      <c r="C2" s="3" t="s">
        <v>50</v>
      </c>
      <c r="D2" s="3" t="s">
        <v>51</v>
      </c>
    </row>
    <row r="3" spans="1:4" x14ac:dyDescent="0.25">
      <c r="A3" s="4" t="s">
        <v>0</v>
      </c>
      <c r="B3" s="5">
        <v>1931836.1182046933</v>
      </c>
      <c r="C3" s="6">
        <v>32643680.758026302</v>
      </c>
      <c r="D3" s="6">
        <v>32216224.113585018</v>
      </c>
    </row>
    <row r="4" spans="1:4" x14ac:dyDescent="0.25">
      <c r="A4" s="4" t="s">
        <v>1</v>
      </c>
      <c r="B4" s="5">
        <v>834169.24640497938</v>
      </c>
      <c r="C4" s="6">
        <v>12877398.829091435</v>
      </c>
      <c r="D4" s="6">
        <v>13718399.396187888</v>
      </c>
    </row>
    <row r="5" spans="1:4" x14ac:dyDescent="0.25">
      <c r="A5" s="4" t="s">
        <v>2</v>
      </c>
      <c r="B5" s="5">
        <v>1085399.9246139464</v>
      </c>
      <c r="C5" s="6">
        <v>18231928.917309333</v>
      </c>
      <c r="D5" s="6">
        <v>18039894.844262652</v>
      </c>
    </row>
    <row r="6" spans="1:4" x14ac:dyDescent="0.25">
      <c r="A6" s="4" t="s">
        <v>3</v>
      </c>
      <c r="B6" s="5">
        <v>614712</v>
      </c>
      <c r="C6" s="6">
        <v>9996266.1679999977</v>
      </c>
      <c r="D6" s="6">
        <v>9890977.050419176</v>
      </c>
    </row>
    <row r="7" spans="1:4" x14ac:dyDescent="0.25">
      <c r="A7" s="4" t="s">
        <v>4</v>
      </c>
      <c r="B7" s="5">
        <v>774348</v>
      </c>
      <c r="C7" s="6">
        <v>10740657.698399998</v>
      </c>
      <c r="D7" s="6">
        <v>10627528.020548647</v>
      </c>
    </row>
    <row r="8" spans="1:4" x14ac:dyDescent="0.25">
      <c r="A8" s="4" t="s">
        <v>5</v>
      </c>
      <c r="B8" s="5">
        <v>1203819.7549504456</v>
      </c>
      <c r="C8" s="6">
        <v>18041397.364205901</v>
      </c>
      <c r="D8" s="6">
        <v>17818843.687321819</v>
      </c>
    </row>
    <row r="9" spans="1:4" x14ac:dyDescent="0.25">
      <c r="A9" s="4" t="s">
        <v>6</v>
      </c>
      <c r="B9" s="5">
        <v>403113</v>
      </c>
      <c r="C9" s="6">
        <v>4868925.8699999982</v>
      </c>
      <c r="D9" s="6">
        <v>4732535.0994205195</v>
      </c>
    </row>
    <row r="10" spans="1:4" x14ac:dyDescent="0.25">
      <c r="A10" s="4" t="s">
        <v>7</v>
      </c>
      <c r="B10" s="5">
        <v>274250</v>
      </c>
      <c r="C10" s="6">
        <v>3549383.6180399996</v>
      </c>
      <c r="D10" s="6">
        <v>3495535.758538946</v>
      </c>
    </row>
    <row r="11" spans="1:4" x14ac:dyDescent="0.25">
      <c r="A11" s="4" t="s">
        <v>8</v>
      </c>
      <c r="B11" s="5">
        <v>461160</v>
      </c>
      <c r="C11" s="6">
        <v>5936139.3111999994</v>
      </c>
      <c r="D11" s="6">
        <v>5803719.2285854267</v>
      </c>
    </row>
    <row r="12" spans="1:4" x14ac:dyDescent="0.25">
      <c r="A12" s="4" t="s">
        <v>9</v>
      </c>
      <c r="B12" s="5">
        <v>400850.58164465503</v>
      </c>
      <c r="C12" s="6">
        <v>5241180.5036968356</v>
      </c>
      <c r="D12" s="6">
        <v>5199750.8767531961</v>
      </c>
    </row>
    <row r="13" spans="1:4" x14ac:dyDescent="0.25">
      <c r="A13" s="4" t="s">
        <v>10</v>
      </c>
      <c r="B13" s="5">
        <v>1830194.7395361969</v>
      </c>
      <c r="C13" s="6">
        <v>30904550.299875844</v>
      </c>
      <c r="D13" s="6">
        <v>30353908.915231407</v>
      </c>
    </row>
    <row r="14" spans="1:4" x14ac:dyDescent="0.25">
      <c r="A14" s="4" t="s">
        <v>11</v>
      </c>
      <c r="B14" s="5">
        <v>1516493.7109884687</v>
      </c>
      <c r="C14" s="6">
        <v>20937773.873291727</v>
      </c>
      <c r="D14" s="6">
        <v>20741835.951594952</v>
      </c>
    </row>
    <row r="15" spans="1:4" x14ac:dyDescent="0.25">
      <c r="A15" s="4" t="s">
        <v>12</v>
      </c>
      <c r="B15" s="5">
        <v>1032898.3453122717</v>
      </c>
      <c r="C15" s="6">
        <v>18911935.815488346</v>
      </c>
      <c r="D15" s="6">
        <v>18712739.335493423</v>
      </c>
    </row>
    <row r="16" spans="1:4" x14ac:dyDescent="0.25">
      <c r="A16" s="4" t="s">
        <v>13</v>
      </c>
      <c r="B16" s="5">
        <v>4941725.3030691976</v>
      </c>
      <c r="C16" s="6">
        <v>102885292.09378798</v>
      </c>
      <c r="D16" s="6">
        <v>101801617.30616802</v>
      </c>
    </row>
    <row r="17" spans="1:4" x14ac:dyDescent="0.25">
      <c r="A17" s="4" t="s">
        <v>14</v>
      </c>
      <c r="B17" s="5">
        <v>1460053.6282947548</v>
      </c>
      <c r="C17" s="6">
        <v>27991861.147899792</v>
      </c>
      <c r="D17" s="6">
        <v>27517001.437463872</v>
      </c>
    </row>
    <row r="18" spans="1:4" x14ac:dyDescent="0.25">
      <c r="A18" s="4" t="s">
        <v>15</v>
      </c>
      <c r="B18" s="5">
        <v>1724075</v>
      </c>
      <c r="C18" s="6">
        <v>30087024.004799996</v>
      </c>
      <c r="D18" s="6">
        <v>30218916.966822192</v>
      </c>
    </row>
    <row r="19" spans="1:4" x14ac:dyDescent="0.25">
      <c r="A19" s="4" t="s">
        <v>16</v>
      </c>
      <c r="B19" s="5">
        <v>1377995.8123315726</v>
      </c>
      <c r="C19" s="6">
        <v>27157055.30389826</v>
      </c>
      <c r="D19" s="6">
        <v>26184323.516423672</v>
      </c>
    </row>
    <row r="20" spans="1:4" x14ac:dyDescent="0.25">
      <c r="A20" s="4" t="s">
        <v>17</v>
      </c>
      <c r="B20" s="5">
        <v>1316997.4846718176</v>
      </c>
      <c r="C20" s="6">
        <v>27242156.088620547</v>
      </c>
      <c r="D20" s="6">
        <v>26606158.497263703</v>
      </c>
    </row>
    <row r="21" spans="1:4" x14ac:dyDescent="0.25">
      <c r="A21" s="4" t="s">
        <v>18</v>
      </c>
      <c r="B21" s="5">
        <v>36823.602765368007</v>
      </c>
      <c r="C21" s="6">
        <v>451168.63005297817</v>
      </c>
      <c r="D21" s="6">
        <v>446946.54587906669</v>
      </c>
    </row>
    <row r="22" spans="1:4" x14ac:dyDescent="0.25">
      <c r="A22" s="4" t="s">
        <v>19</v>
      </c>
      <c r="B22" s="5">
        <v>246275.52225213684</v>
      </c>
      <c r="C22" s="6">
        <v>3203636.1253030645</v>
      </c>
      <c r="D22" s="6">
        <v>3113894.2784455065</v>
      </c>
    </row>
    <row r="23" spans="1:4" x14ac:dyDescent="0.25">
      <c r="A23" s="4" t="s">
        <v>20</v>
      </c>
      <c r="B23" s="5">
        <v>1326775.4372116399</v>
      </c>
      <c r="C23" s="6">
        <v>22661406.168987509</v>
      </c>
      <c r="D23" s="6">
        <v>22422717.100632031</v>
      </c>
    </row>
    <row r="24" spans="1:4" x14ac:dyDescent="0.25">
      <c r="A24" s="4" t="s">
        <v>21</v>
      </c>
      <c r="B24" s="5">
        <v>2541661</v>
      </c>
      <c r="C24" s="6">
        <v>43067829.803599991</v>
      </c>
      <c r="D24" s="6">
        <v>48325648.874152459</v>
      </c>
    </row>
    <row r="25" spans="1:4" x14ac:dyDescent="0.25">
      <c r="A25" s="4" t="s">
        <v>22</v>
      </c>
      <c r="B25" s="5">
        <v>845063</v>
      </c>
      <c r="C25" s="6">
        <v>13573537.907999998</v>
      </c>
      <c r="D25" s="6">
        <v>13193309.220155571</v>
      </c>
    </row>
    <row r="26" spans="1:4" x14ac:dyDescent="0.25">
      <c r="A26" s="4" t="s">
        <v>23</v>
      </c>
      <c r="B26" s="5">
        <v>1154260.5830225751</v>
      </c>
      <c r="C26" s="6">
        <v>16087950.024998983</v>
      </c>
      <c r="D26" s="6">
        <v>15843879.007089542</v>
      </c>
    </row>
    <row r="27" spans="1:4" x14ac:dyDescent="0.25">
      <c r="A27" s="4" t="s">
        <v>24</v>
      </c>
      <c r="B27" s="5">
        <v>1024761</v>
      </c>
      <c r="C27" s="6">
        <v>17384380.257999998</v>
      </c>
      <c r="D27" s="6">
        <v>17268094.930275597</v>
      </c>
    </row>
    <row r="28" spans="1:4" x14ac:dyDescent="0.25">
      <c r="A28" s="4" t="s">
        <v>25</v>
      </c>
      <c r="B28" s="5">
        <v>894814.13209113141</v>
      </c>
      <c r="C28" s="6">
        <v>14319672.084577765</v>
      </c>
      <c r="D28" s="6">
        <v>14125791.490450779</v>
      </c>
    </row>
    <row r="29" spans="1:4" x14ac:dyDescent="0.25">
      <c r="A29" s="4" t="s">
        <v>26</v>
      </c>
      <c r="B29" s="5">
        <v>902625</v>
      </c>
      <c r="C29" s="6">
        <v>11391732.009799996</v>
      </c>
      <c r="D29" s="6">
        <v>11271744.667439243</v>
      </c>
    </row>
    <row r="30" spans="1:4" x14ac:dyDescent="0.25">
      <c r="A30" s="4" t="s">
        <v>27</v>
      </c>
      <c r="B30" s="5">
        <v>1572009.8193135725</v>
      </c>
      <c r="C30" s="6">
        <v>21318773.990085606</v>
      </c>
      <c r="D30" s="6">
        <v>21055463.305676363</v>
      </c>
    </row>
    <row r="31" spans="1:4" x14ac:dyDescent="0.25">
      <c r="A31" s="4" t="s">
        <v>28</v>
      </c>
      <c r="B31" s="5">
        <v>653050.22122046456</v>
      </c>
      <c r="C31" s="6">
        <v>10745028.380321898</v>
      </c>
      <c r="D31" s="6">
        <v>10494007.505628956</v>
      </c>
    </row>
    <row r="32" spans="1:4" x14ac:dyDescent="0.25">
      <c r="A32" s="4" t="s">
        <v>29</v>
      </c>
      <c r="B32" s="5">
        <v>745913.37373682007</v>
      </c>
      <c r="C32" s="6">
        <v>14245417.363876425</v>
      </c>
      <c r="D32" s="6">
        <v>14095372.59730003</v>
      </c>
    </row>
    <row r="33" spans="1:4" x14ac:dyDescent="0.25">
      <c r="A33" s="4" t="s">
        <v>30</v>
      </c>
      <c r="B33" s="5">
        <v>888815.55141832249</v>
      </c>
      <c r="C33" s="6">
        <v>13991073.650970383</v>
      </c>
      <c r="D33" s="6">
        <v>13979569.474081783</v>
      </c>
    </row>
    <row r="34" spans="1:4" x14ac:dyDescent="0.25">
      <c r="A34" s="4" t="s">
        <v>31</v>
      </c>
      <c r="B34" s="5">
        <v>3651835</v>
      </c>
      <c r="C34" s="6">
        <v>68166619.488799989</v>
      </c>
      <c r="D34" s="6">
        <v>67448631.082546949</v>
      </c>
    </row>
    <row r="35" spans="1:4" x14ac:dyDescent="0.25">
      <c r="A35" s="4" t="s">
        <v>32</v>
      </c>
      <c r="B35" s="5">
        <v>623468.8651638811</v>
      </c>
      <c r="C35" s="6">
        <v>9621491.4738526307</v>
      </c>
      <c r="D35" s="6">
        <v>9398561.5443855524</v>
      </c>
    </row>
    <row r="36" spans="1:4" x14ac:dyDescent="0.25">
      <c r="A36" s="4" t="s">
        <v>33</v>
      </c>
      <c r="B36" s="5">
        <v>784038.85657867044</v>
      </c>
      <c r="C36" s="6">
        <v>10965283.523506301</v>
      </c>
      <c r="D36" s="6">
        <v>10798928.710923648</v>
      </c>
    </row>
    <row r="37" spans="1:4" x14ac:dyDescent="0.25">
      <c r="A37" s="4" t="s">
        <v>34</v>
      </c>
      <c r="B37" s="5">
        <v>1380341.4752345672</v>
      </c>
      <c r="C37" s="6">
        <v>18925078.141726632</v>
      </c>
      <c r="D37" s="6">
        <v>18725743.235652477</v>
      </c>
    </row>
    <row r="38" spans="1:4" x14ac:dyDescent="0.25">
      <c r="A38" s="4" t="s">
        <v>35</v>
      </c>
      <c r="B38" s="5">
        <v>959288.76165277651</v>
      </c>
      <c r="C38" s="6">
        <v>15846035.801437922</v>
      </c>
      <c r="D38" s="6">
        <v>16255858.080774914</v>
      </c>
    </row>
    <row r="39" spans="1:4" x14ac:dyDescent="0.25">
      <c r="A39" s="4" t="s">
        <v>36</v>
      </c>
      <c r="B39" s="5">
        <v>2072607.1492292022</v>
      </c>
      <c r="C39" s="6">
        <v>29403493.506462581</v>
      </c>
      <c r="D39" s="6">
        <v>29499562.956786852</v>
      </c>
    </row>
    <row r="40" spans="1:4" x14ac:dyDescent="0.25">
      <c r="A40" s="4" t="s">
        <v>37</v>
      </c>
      <c r="B40" s="5">
        <v>613395.71738150239</v>
      </c>
      <c r="C40" s="6">
        <v>7427491.6533478322</v>
      </c>
      <c r="D40" s="6">
        <v>7774656.4830721784</v>
      </c>
    </row>
    <row r="41" spans="1:4" x14ac:dyDescent="0.25">
      <c r="A41" s="4" t="s">
        <v>38</v>
      </c>
      <c r="B41" s="5">
        <v>976947</v>
      </c>
      <c r="C41" s="6">
        <v>15908044.188399998</v>
      </c>
      <c r="D41" s="6">
        <v>15986358.180582142</v>
      </c>
    </row>
    <row r="42" spans="1:4" x14ac:dyDescent="0.25">
      <c r="A42" s="4" t="s">
        <v>39</v>
      </c>
      <c r="B42" s="5">
        <v>2022919.0650871582</v>
      </c>
      <c r="C42" s="6">
        <v>25942295.342342839</v>
      </c>
      <c r="D42" s="6">
        <v>25669049.178354103</v>
      </c>
    </row>
    <row r="43" spans="1:4" x14ac:dyDescent="0.25">
      <c r="A43" s="4" t="s">
        <v>40</v>
      </c>
      <c r="B43" s="5">
        <v>4636882</v>
      </c>
      <c r="C43" s="6">
        <v>81766307.803599983</v>
      </c>
      <c r="D43" s="6">
        <v>80905075.994462848</v>
      </c>
    </row>
    <row r="44" spans="1:4" x14ac:dyDescent="0.25">
      <c r="A44" s="4" t="s">
        <v>41</v>
      </c>
      <c r="B44" s="5">
        <v>314297.5783335006</v>
      </c>
      <c r="C44" s="6">
        <v>4088720.1888005375</v>
      </c>
      <c r="D44" s="6">
        <v>4045654.3346627383</v>
      </c>
    </row>
    <row r="45" spans="1:4" x14ac:dyDescent="0.25">
      <c r="A45" s="4" t="s">
        <v>42</v>
      </c>
      <c r="B45" s="5">
        <v>95413</v>
      </c>
      <c r="C45" s="6">
        <v>1586208.2427999997</v>
      </c>
      <c r="D45" s="6">
        <v>1569500.9579621397</v>
      </c>
    </row>
    <row r="46" spans="1:4" x14ac:dyDescent="0.25">
      <c r="A46" s="4" t="s">
        <v>43</v>
      </c>
      <c r="B46" s="5">
        <v>985866</v>
      </c>
      <c r="C46" s="6">
        <v>18253265.959599998</v>
      </c>
      <c r="D46" s="6">
        <v>18169708.811909083</v>
      </c>
    </row>
    <row r="47" spans="1:4" x14ac:dyDescent="0.25">
      <c r="A47" s="4" t="s">
        <v>44</v>
      </c>
      <c r="B47" s="5">
        <v>1690711.1004064914</v>
      </c>
      <c r="C47" s="6">
        <v>38384182.661247939</v>
      </c>
      <c r="D47" s="6">
        <v>37168431.93071422</v>
      </c>
    </row>
    <row r="48" spans="1:4" x14ac:dyDescent="0.25">
      <c r="A48" s="4" t="s">
        <v>45</v>
      </c>
      <c r="B48" s="5">
        <v>1129077</v>
      </c>
      <c r="C48" s="6">
        <v>17808623.125999998</v>
      </c>
      <c r="D48" s="6">
        <v>17621047.667048294</v>
      </c>
    </row>
    <row r="49" spans="1:4" x14ac:dyDescent="0.25">
      <c r="A49" s="4" t="s">
        <v>46</v>
      </c>
      <c r="B49" s="5">
        <v>430251.48837715876</v>
      </c>
      <c r="C49" s="6">
        <v>6766194.4481196823</v>
      </c>
      <c r="D49" s="6">
        <v>6523837.8175399555</v>
      </c>
    </row>
    <row r="50" spans="1:4" x14ac:dyDescent="0.25">
      <c r="A50" s="4" t="s">
        <v>47</v>
      </c>
      <c r="B50" s="5">
        <v>2882437.1807510569</v>
      </c>
      <c r="C50" s="6">
        <v>43474207.677780278</v>
      </c>
      <c r="D50" s="6">
        <v>43016300.606580839</v>
      </c>
    </row>
    <row r="51" spans="1:4" x14ac:dyDescent="0.25">
      <c r="A51" s="4" t="s">
        <v>48</v>
      </c>
      <c r="B51" s="5">
        <v>699456.20478095929</v>
      </c>
      <c r="C51" s="6">
        <v>11747600.069814131</v>
      </c>
      <c r="D51" s="6">
        <v>11619867.697125835</v>
      </c>
    </row>
    <row r="52" spans="1:4" x14ac:dyDescent="0.25">
      <c r="A52" s="4" t="s">
        <v>49</v>
      </c>
      <c r="B52" s="5">
        <v>331626</v>
      </c>
      <c r="C52" s="6">
        <v>4729674.7119999994</v>
      </c>
      <c r="D52" s="6">
        <v>4679857.7835087441</v>
      </c>
    </row>
    <row r="53" spans="1:4" x14ac:dyDescent="0.25">
      <c r="A53" s="9" t="s">
        <v>55</v>
      </c>
      <c r="B53" s="8">
        <f>SUM(B3:B52)</f>
        <v>62297800.336031936</v>
      </c>
      <c r="C53" s="7">
        <f>SUM(C3:C52)</f>
        <v>1041497032.0738462</v>
      </c>
      <c r="D53" s="7">
        <f>SUM(D3:D52)</f>
        <v>1036192982.0538851</v>
      </c>
    </row>
    <row r="54" spans="1:4" x14ac:dyDescent="0.25">
      <c r="B54" s="10" t="s">
        <v>56</v>
      </c>
      <c r="C54" s="11">
        <f>C53/B53</f>
        <v>16.718038621846219</v>
      </c>
      <c r="D54" s="11">
        <f>D53/B53</f>
        <v>16.632898376262084</v>
      </c>
    </row>
  </sheetData>
  <mergeCells count="1">
    <mergeCell ref="A1:D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FY16nprmPRAHWs</vt:lpstr>
      <vt:lpstr>PR_AHW_Calcs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 Lefkowitz</dc:creator>
  <cp:lastModifiedBy>Miechal Lefkowitz</cp:lastModifiedBy>
  <dcterms:created xsi:type="dcterms:W3CDTF">2015-04-15T21:32:42Z</dcterms:created>
  <dcterms:modified xsi:type="dcterms:W3CDTF">2015-04-15T21:33:05Z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-305058868</vt:i4>
  </property>
  <property fmtid="{D5CDD505-2E9C-101B-9397-08002B2CF9AE}" pid="3" name="_NewReviewCycle">
    <vt:lpwstr/>
  </property>
  <property fmtid="{D5CDD505-2E9C-101B-9397-08002B2CF9AE}" pid="4" name="_EmailSubject">
    <vt:lpwstr>Puerto Rico AHW file</vt:lpwstr>
  </property>
  <property fmtid="{D5CDD505-2E9C-101B-9397-08002B2CF9AE}" pid="5" name="_AuthorEmail">
    <vt:lpwstr>Jared.Frank@cms.hhs.gov</vt:lpwstr>
  </property>
  <property fmtid="{D5CDD505-2E9C-101B-9397-08002B2CF9AE}" pid="6" name="_AuthorEmailDisplayName">
    <vt:lpwstr>Frank, Jared (CMS/CM)</vt:lpwstr>
  </property>
  <property fmtid="{D5CDD505-2E9C-101B-9397-08002B2CF9AE}" pid="7" name="_ReviewingToolsShownOnce">
    <vt:lpwstr/>
  </property>
</Properties>
</file>